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0" i="1" l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<sst xmlns="http://schemas.openxmlformats.org/spreadsheetml/2006/main" count="26" uniqueCount="21">
  <si>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</si>
  <si>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</si>
  <si>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</si>
  <si>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</si>
  <si>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</si>
  <si>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</si>
  <si>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</si>
  <si>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</si>
  <si>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</si>
  <si>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</si>
  <si>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</si>
  <si>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</si>
  <si>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</si>
  <si>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</si>
  <si>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</si>
  <si>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</si>
  <si>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</si>
  <si>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</si>
  <si>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</si>
  <si>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</si>
  <si>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29.11.2017 г. по 8:00 30.11.2017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</si>
</sst>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27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9" fillId="0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  <xf numFmtId="0" fontId="7" fillId="0" borderId="0" xfId="9" applyFont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10"/>
  <sheetViews>
    <sheetView tabSelected="1" workbookViewId="0">
      <selection activeCell="C11" sqref="C11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1" spans="3:18" ht="18.75" x14ac:dyDescent="0.3">
      <c r="C1" s="22" t="s">
        <v>20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3" spans="3:18" ht="15" customHeight="1" x14ac:dyDescent="0.25"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15" t="s">
        <v>18</v>
      </c>
      <c r="M3" s="26"/>
      <c r="N3" s="26"/>
      <c r="O3" s="26"/>
      <c r="P3" s="16"/>
      <c r="Q3" s="11" t="s">
        <v>9</v>
      </c>
      <c r="R3" s="12"/>
    </row>
    <row r="4" spans="3:18" ht="30" x14ac:dyDescent="0.25">
      <c r="C4" s="24"/>
      <c r="D4" s="24"/>
      <c r="E4" s="24"/>
      <c r="F4" s="24"/>
      <c r="G4" s="24"/>
      <c r="H4" s="24"/>
      <c r="I4" s="24"/>
      <c r="J4" s="24"/>
      <c r="K4" s="24"/>
      <c r="L4" s="15" t="s">
        <v>10</v>
      </c>
      <c r="M4" s="16"/>
      <c r="N4" s="15" t="s">
        <v>11</v>
      </c>
      <c r="O4" s="16"/>
      <c r="P4" s="2" t="s">
        <v>12</v>
      </c>
      <c r="Q4" s="13"/>
      <c r="R4" s="14"/>
    </row>
    <row r="5" spans="3:18" x14ac:dyDescent="0.25">
      <c r="C5" s="25"/>
      <c r="D5" s="25"/>
      <c r="E5" s="25"/>
      <c r="F5" s="25"/>
      <c r="G5" s="25"/>
      <c r="H5" s="25"/>
      <c r="I5" s="25"/>
      <c r="J5" s="25"/>
      <c r="K5" s="25"/>
      <c r="L5" s="2" t="s">
        <v>13</v>
      </c>
      <c r="M5" s="2" t="s">
        <v>14</v>
      </c>
      <c r="N5" s="2" t="s">
        <v>13</v>
      </c>
      <c r="O5" s="2" t="s">
        <v>14</v>
      </c>
      <c r="P5" s="2" t="s">
        <v>14</v>
      </c>
      <c r="Q5" s="3" t="s">
        <v>10</v>
      </c>
      <c r="R5" s="3" t="s">
        <v>11</v>
      </c>
    </row>
    <row r="6" spans="3:18" x14ac:dyDescent="0.25">
      <c r="C6" s="4" t="s">
        <v>15</v>
      </c>
      <c r="D6" s="17">
        <v>43068</v>
      </c>
      <c r="E6" s="8">
        <v>179</v>
      </c>
      <c r="F6" s="8">
        <v>4100</v>
      </c>
      <c r="G6" s="5">
        <v>37</v>
      </c>
      <c r="H6" s="5">
        <v>677000</v>
      </c>
      <c r="I6" s="5">
        <v>132200</v>
      </c>
      <c r="J6" s="5">
        <v>107</v>
      </c>
      <c r="K6" s="5">
        <v>94</v>
      </c>
      <c r="L6" s="5">
        <v>74</v>
      </c>
      <c r="M6" s="5">
        <v>63</v>
      </c>
      <c r="N6" s="5">
        <v>134</v>
      </c>
      <c r="O6" s="5">
        <v>131</v>
      </c>
      <c r="P6" s="5">
        <v>194</v>
      </c>
      <c r="Q6" s="9">
        <v>92</v>
      </c>
      <c r="R6" s="9">
        <v>18</v>
      </c>
    </row>
    <row r="7" spans="3:18" x14ac:dyDescent="0.25">
      <c r="C7" s="6" t="s">
        <v>16</v>
      </c>
      <c r="D7" s="18"/>
      <c r="E7" s="10">
        <v>65</v>
      </c>
      <c r="F7" s="10">
        <v>1203</v>
      </c>
      <c r="G7" s="10">
        <v>16</v>
      </c>
      <c r="H7" s="10">
        <v>1084740</v>
      </c>
      <c r="I7" s="10">
        <v>10874</v>
      </c>
      <c r="J7" s="10">
        <v>68</v>
      </c>
      <c r="K7" s="10">
        <v>21</v>
      </c>
      <c r="L7" s="10">
        <v>20</v>
      </c>
      <c r="M7" s="10">
        <v>18</v>
      </c>
      <c r="N7" s="10">
        <v>11</v>
      </c>
      <c r="O7" s="10">
        <v>12</v>
      </c>
      <c r="P7" s="10">
        <v>30</v>
      </c>
      <c r="Q7" s="10">
        <v>16</v>
      </c>
      <c r="R7" s="10">
        <v>2</v>
      </c>
    </row>
    <row r="8" spans="3:18" x14ac:dyDescent="0.25">
      <c r="C8" s="6" t="s">
        <v>17</v>
      </c>
      <c r="D8" s="18"/>
      <c r="E8" s="10">
        <v>30.35</v>
      </c>
      <c r="F8" s="10">
        <v>970</v>
      </c>
      <c r="G8" s="10">
        <v>3</v>
      </c>
      <c r="H8" s="10">
        <v>917860</v>
      </c>
      <c r="I8" s="10">
        <v>143211</v>
      </c>
      <c r="J8" s="10">
        <v>40</v>
      </c>
      <c r="K8" s="10">
        <v>66</v>
      </c>
      <c r="L8" s="10">
        <v>14</v>
      </c>
      <c r="M8" s="10">
        <v>16</v>
      </c>
      <c r="N8" s="10">
        <v>19</v>
      </c>
      <c r="O8" s="10">
        <v>19</v>
      </c>
      <c r="P8" s="10">
        <v>35</v>
      </c>
      <c r="Q8" s="10">
        <v>8</v>
      </c>
      <c r="R8" s="10">
        <v>2</v>
      </c>
    </row>
    <row r="9" spans="3:18" x14ac:dyDescent="0.25">
      <c r="C9" s="6" t="s">
        <v>19</v>
      </c>
      <c r="D9" s="19"/>
      <c r="E9" s="1">
        <v>3.7</v>
      </c>
      <c r="F9" s="1">
        <v>144</v>
      </c>
      <c r="G9" s="1">
        <v>93</v>
      </c>
      <c r="H9" s="1">
        <v>0</v>
      </c>
      <c r="I9" s="1">
        <v>268451.3</v>
      </c>
      <c r="J9" s="1">
        <v>0</v>
      </c>
      <c r="K9" s="1">
        <v>54</v>
      </c>
      <c r="L9" s="1">
        <v>35</v>
      </c>
      <c r="M9" s="1">
        <v>33</v>
      </c>
      <c r="N9" s="1">
        <v>0</v>
      </c>
      <c r="O9" s="1">
        <v>0</v>
      </c>
      <c r="P9" s="1">
        <v>33</v>
      </c>
      <c r="Q9" s="1">
        <v>127</v>
      </c>
      <c r="R9" s="1">
        <v>0</v>
      </c>
    </row>
    <row r="10" spans="3:18" x14ac:dyDescent="0.25">
      <c r="C10" s="20"/>
      <c r="D10" s="21"/>
      <c r="E10" s="7">
        <f>SUM(E6:E9)</f>
        <v>278.05</v>
      </c>
      <c r="F10" s="7">
        <f t="shared" ref="F10:R10" si="0">SUM(F6:F9)</f>
        <v>6417</v>
      </c>
      <c r="G10" s="7">
        <f t="shared" si="0"/>
        <v>149</v>
      </c>
      <c r="H10" s="7">
        <f t="shared" si="0"/>
        <v>2679600</v>
      </c>
      <c r="I10" s="7">
        <f t="shared" si="0"/>
        <v>554736.30000000005</v>
      </c>
      <c r="J10" s="7">
        <f t="shared" si="0"/>
        <v>215</v>
      </c>
      <c r="K10" s="7">
        <f t="shared" si="0"/>
        <v>235</v>
      </c>
      <c r="L10" s="7">
        <f t="shared" si="0"/>
        <v>143</v>
      </c>
      <c r="M10" s="7">
        <f t="shared" si="0"/>
        <v>130</v>
      </c>
      <c r="N10" s="7">
        <f t="shared" si="0"/>
        <v>164</v>
      </c>
      <c r="O10" s="7">
        <f t="shared" si="0"/>
        <v>162</v>
      </c>
      <c r="P10" s="7">
        <f t="shared" si="0"/>
        <v>292</v>
      </c>
      <c r="Q10" s="7">
        <f t="shared" si="0"/>
        <v>243</v>
      </c>
      <c r="R10" s="7">
        <f t="shared" si="0"/>
        <v>22</v>
      </c>
    </row>
  </sheetData>
  <mergeCells count="16">
    <mergeCell ref="C1:N1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P3"/>
    <mergeCell ref="Q3:R4"/>
    <mergeCell ref="L4:M4"/>
    <mergeCell ref="N4:O4"/>
    <mergeCell ref="D6:D9"/>
    <mergeCell ref="C10:D10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09D65283-034A-4888-8044-348D256D68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2AA41D-1C65-4A91-BDD5-074AB1F221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E2C957-F6D6-4149-9D81-E1C179098CD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2017-12-01T04:04:03Z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